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 - Bangkok Metropolitan Administration\Desktop\"/>
    </mc:Choice>
  </mc:AlternateContent>
  <xr:revisionPtr revIDLastSave="0" documentId="8_{27D24672-2D31-4250-99D0-73C86A5D50E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7" l="1"/>
  <c r="E6" i="7"/>
  <c r="E7" i="7"/>
  <c r="E8" i="7"/>
  <c r="E9" i="7"/>
  <c r="E10" i="7"/>
  <c r="E11" i="7"/>
  <c r="D66" i="7"/>
  <c r="E66" i="7"/>
  <c r="E57" i="7"/>
  <c r="E48" i="7"/>
  <c r="E39" i="7"/>
  <c r="E30" i="7"/>
  <c r="E21" i="7"/>
  <c r="D21" i="7"/>
  <c r="D30" i="7"/>
  <c r="D39" i="7"/>
  <c r="D48" i="7"/>
  <c r="D57" i="7"/>
  <c r="E65" i="7"/>
  <c r="E56" i="7"/>
  <c r="E47" i="7"/>
  <c r="E38" i="7"/>
  <c r="E29" i="7"/>
  <c r="E20" i="7"/>
  <c r="E18" i="7"/>
  <c r="E17" i="7"/>
  <c r="E16" i="7"/>
</calcChain>
</file>

<file path=xl/sharedStrings.xml><?xml version="1.0" encoding="utf-8"?>
<sst xmlns="http://schemas.openxmlformats.org/spreadsheetml/2006/main" count="181" uniqueCount="26">
  <si>
    <t>ที่</t>
  </si>
  <si>
    <t>ประเภทรายรับ</t>
  </si>
  <si>
    <t>ค่าธรรมเนียมเก็บขนมูลฝอย</t>
  </si>
  <si>
    <t>ค่าธรรมเนียมขนถ่ายสิ่งปฏิกูล</t>
  </si>
  <si>
    <t>ค่าธรรมเนียมขนถ่ายสิ่งปฏิกูลประเภทไขมัน</t>
  </si>
  <si>
    <t>ค่าทำความสะอาด</t>
  </si>
  <si>
    <t>+</t>
  </si>
  <si>
    <t>-</t>
  </si>
  <si>
    <t>สูงกว่าเป้าหมาย</t>
  </si>
  <si>
    <t>ต่ำกว่าเป้าหมาย</t>
  </si>
  <si>
    <t>ตั้งแต่ต้นปี
(บาท)</t>
  </si>
  <si>
    <t>เป้าหมายปีงบประมาณ 
พ.ศ. 2568 (บาท)</t>
  </si>
  <si>
    <t>เดือนตุลาคม 2567
(บาท)</t>
  </si>
  <si>
    <t>เดือนธันวาคม 2567
(บาท)</t>
  </si>
  <si>
    <t>เดือนมกราคม 2568
(บาท)</t>
  </si>
  <si>
    <t>เดือนกุมภาพันธ์ 2568
(บาท)</t>
  </si>
  <si>
    <t>เดือนมีนาคม 2568
(บาท)</t>
  </si>
  <si>
    <t>ค่าบริการตัดและขุดต้นไม้</t>
  </si>
  <si>
    <t>ไม่มี</t>
  </si>
  <si>
    <t>ข้อมูลรายได้ ค่าธรรมเนียม ค่าใบอนุญาต ค่าปรับ และค่าบริการ ของสำนักงานเขต กรุงเทพมหานคร</t>
  </si>
  <si>
    <t xml:space="preserve"> เดือนตุลาคม 2567- เดือนมีนาคม 2568</t>
  </si>
  <si>
    <t>รวม</t>
  </si>
  <si>
    <t>เดือนพฤศจิกายน 2567
(บาท)</t>
  </si>
  <si>
    <t>ค่าธรรมเนียม</t>
  </si>
  <si>
    <t>เดือน
(บาท)</t>
  </si>
  <si>
    <t>ประจำปีงบประมาณ พ.ศ. 2568 สำนักงานเขตสัมพันธวงศ์ ฝ่ายรักษาความสะอาดและสวนสาธารณะ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</si>
</sst>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#,##0_ ;\-#,##0\ "/>
    <numFmt numFmtId="166" formatCode="mmmm\ yyyy"/>
  </numFmts>
  <fonts count="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64" fontId="4" fillId="0" borderId="1" xfId="1" applyNumberFormat="1" applyFont="1" applyBorder="1"/>
    <xf numFmtId="166" fontId="3" fillId="0" borderId="1" xfId="0" applyNumberFormat="1" applyFont="1" applyBorder="1"/>
    <xf numFmtId="165" fontId="3" fillId="0" borderId="1" xfId="1" applyNumberFormat="1" applyFont="1" applyFill="1" applyBorder="1"/>
    <xf numFmtId="41" fontId="3" fillId="0" borderId="1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5" fontId="2" fillId="0" borderId="1" xfId="1" applyNumberFormat="1" applyFont="1" applyFill="1" applyBorder="1"/>
    <xf numFmtId="0" fontId="3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5" fontId="3" fillId="0" borderId="1" xfId="1" applyNumberFormat="1" applyFont="1" applyBorder="1"/>
    <xf numFmtId="165" fontId="4" fillId="0" borderId="1" xfId="1" applyNumberFormat="1" applyFont="1" applyBorder="1"/>
    <xf numFmtId="41" fontId="3" fillId="0" borderId="1" xfId="0" applyNumberFormat="1" applyFont="1" applyBorder="1"/>
    <xf numFmtId="0" fontId="2" fillId="0" borderId="0" xfId="0" applyFont="1"/>
    <xf numFmtId="164" fontId="3" fillId="0" borderId="1" xfId="1" applyNumberFormat="1" applyFont="1" applyBorder="1"/>
    <xf numFmtId="3" fontId="4" fillId="0" borderId="1" xfId="1" applyNumberFormat="1" applyFont="1" applyBorder="1"/>
    <xf numFmtId="0" fontId="2" fillId="0" borderId="1" xfId="0" applyFont="1" applyBorder="1" applyAlignment="1">
      <alignment horizontal="center"/>
    </xf>
    <xf numFmtId="3" fontId="3" fillId="0" borderId="1" xfId="1" applyNumberFormat="1" applyFont="1" applyFill="1" applyBorder="1"/>
    <xf numFmtId="41" fontId="4" fillId="0" borderId="1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BC5DC-6B1F-40EA-8B19-D83A3A61F7B9}">
  <dimension ref="A1:H66"/>
  <sheetViews>
    <sheetView tabSelected="1" zoomScaleNormal="100" zoomScaleSheetLayoutView="95" workbookViewId="0">
      <selection activeCell="A2" sqref="A2:G2"/>
    </sheetView>
  </sheetViews>
  <sheetFormatPr defaultRowHeight="23.25"/>
  <cols>
    <col min="1" max="1" width="9.28515625" style="2" bestFit="1" customWidth="1"/>
    <col min="2" max="2" width="35.5703125" style="2" bestFit="1" customWidth="1"/>
    <col min="3" max="3" width="13.42578125" style="2" customWidth="1"/>
    <col min="4" max="4" width="19.5703125" style="2" customWidth="1"/>
    <col min="5" max="5" width="18.85546875" style="2" bestFit="1" customWidth="1"/>
    <col min="6" max="6" width="6.7109375" style="2" customWidth="1"/>
    <col min="7" max="7" width="13.85546875" style="2" bestFit="1" customWidth="1"/>
    <col min="8" max="16384" width="9.140625" style="2"/>
  </cols>
  <sheetData>
    <row r="1" spans="1:8">
      <c r="A1" s="1" t="s">
        <v>19</v>
      </c>
      <c r="B1" s="1"/>
      <c r="C1" s="1"/>
      <c r="D1" s="1"/>
      <c r="E1" s="1"/>
      <c r="F1" s="1"/>
      <c r="G1" s="1"/>
    </row>
    <row r="2" spans="1:8">
      <c r="A2" s="3" t="s">
        <v>25</v>
      </c>
      <c r="B2" s="3"/>
      <c r="C2" s="3"/>
      <c r="D2" s="3"/>
      <c r="E2" s="3"/>
      <c r="F2" s="3"/>
      <c r="G2" s="3"/>
    </row>
    <row r="3" spans="1:8">
      <c r="A3" s="4" t="s">
        <v>20</v>
      </c>
      <c r="B3" s="4"/>
      <c r="C3" s="4"/>
      <c r="D3" s="4"/>
      <c r="E3" s="4"/>
      <c r="F3" s="4"/>
      <c r="G3" s="4"/>
      <c r="H3" s="5"/>
    </row>
    <row r="4" spans="1:8" s="5" customFormat="1">
      <c r="A4" s="6" t="s">
        <v>0</v>
      </c>
      <c r="B4" s="6" t="s">
        <v>1</v>
      </c>
      <c r="C4" s="7" t="s">
        <v>11</v>
      </c>
      <c r="D4" s="7" t="s">
        <v>24</v>
      </c>
      <c r="E4" s="7" t="s">
        <v>10</v>
      </c>
      <c r="F4" s="8" t="s">
        <v>6</v>
      </c>
      <c r="G4" s="8" t="s">
        <v>8</v>
      </c>
    </row>
    <row r="5" spans="1:8" s="5" customFormat="1">
      <c r="A5" s="6"/>
      <c r="B5" s="6"/>
      <c r="C5" s="6"/>
      <c r="D5" s="6"/>
      <c r="E5" s="6"/>
      <c r="F5" s="8" t="s">
        <v>7</v>
      </c>
      <c r="G5" s="8" t="s">
        <v>9</v>
      </c>
    </row>
    <row r="6" spans="1:8">
      <c r="A6" s="9">
        <v>1</v>
      </c>
      <c r="B6" s="10" t="s">
        <v>23</v>
      </c>
      <c r="C6" s="11">
        <v>3290000</v>
      </c>
      <c r="D6" s="12">
        <v>243892</v>
      </c>
      <c r="E6" s="13">
        <f>D21</f>
        <v>149350</v>
      </c>
      <c r="F6" s="14" t="s">
        <v>7</v>
      </c>
      <c r="G6" s="9" t="s">
        <v>9</v>
      </c>
    </row>
    <row r="7" spans="1:8">
      <c r="A7" s="9">
        <v>2</v>
      </c>
      <c r="B7" s="10" t="s">
        <v>23</v>
      </c>
      <c r="C7" s="11">
        <v>3290000</v>
      </c>
      <c r="D7" s="12">
        <v>243923</v>
      </c>
      <c r="E7" s="13">
        <f>D30</f>
        <v>184630</v>
      </c>
      <c r="F7" s="14" t="s">
        <v>7</v>
      </c>
      <c r="G7" s="9" t="s">
        <v>9</v>
      </c>
    </row>
    <row r="8" spans="1:8">
      <c r="A8" s="9">
        <v>3</v>
      </c>
      <c r="B8" s="10" t="s">
        <v>23</v>
      </c>
      <c r="C8" s="11">
        <v>3290000</v>
      </c>
      <c r="D8" s="12">
        <v>243953</v>
      </c>
      <c r="E8" s="13">
        <f>D39</f>
        <v>116430</v>
      </c>
      <c r="F8" s="14" t="s">
        <v>7</v>
      </c>
      <c r="G8" s="9" t="s">
        <v>9</v>
      </c>
    </row>
    <row r="9" spans="1:8">
      <c r="A9" s="9">
        <v>4</v>
      </c>
      <c r="B9" s="10" t="s">
        <v>23</v>
      </c>
      <c r="C9" s="11">
        <v>3290000</v>
      </c>
      <c r="D9" s="12">
        <v>243984</v>
      </c>
      <c r="E9" s="13">
        <f>D48</f>
        <v>230220</v>
      </c>
      <c r="F9" s="14" t="s">
        <v>7</v>
      </c>
      <c r="G9" s="9" t="s">
        <v>9</v>
      </c>
    </row>
    <row r="10" spans="1:8">
      <c r="A10" s="9">
        <v>5</v>
      </c>
      <c r="B10" s="10" t="s">
        <v>23</v>
      </c>
      <c r="C10" s="11">
        <v>3290000</v>
      </c>
      <c r="D10" s="12">
        <v>244015</v>
      </c>
      <c r="E10" s="13">
        <f>D57</f>
        <v>462580</v>
      </c>
      <c r="F10" s="14" t="s">
        <v>7</v>
      </c>
      <c r="G10" s="9" t="s">
        <v>9</v>
      </c>
    </row>
    <row r="11" spans="1:8">
      <c r="A11" s="9">
        <v>6</v>
      </c>
      <c r="B11" s="10" t="s">
        <v>23</v>
      </c>
      <c r="C11" s="11">
        <v>3290000</v>
      </c>
      <c r="D11" s="12">
        <v>244044</v>
      </c>
      <c r="E11" s="13">
        <f>D66</f>
        <v>406690</v>
      </c>
      <c r="F11" s="14" t="s">
        <v>7</v>
      </c>
      <c r="G11" s="9" t="s">
        <v>9</v>
      </c>
    </row>
    <row r="12" spans="1:8" ht="19.5" customHeight="1">
      <c r="A12" s="15" t="s">
        <v>21</v>
      </c>
      <c r="B12" s="16"/>
      <c r="C12" s="16"/>
      <c r="D12" s="17"/>
      <c r="E12" s="18">
        <f>SUM(E6:E11)</f>
        <v>1549900</v>
      </c>
      <c r="F12" s="10"/>
      <c r="G12" s="14"/>
    </row>
    <row r="13" spans="1:8">
      <c r="A13" s="19"/>
      <c r="B13" s="19"/>
      <c r="C13" s="19"/>
      <c r="D13" s="19"/>
      <c r="E13" s="19"/>
      <c r="F13" s="19"/>
      <c r="G13" s="19"/>
      <c r="H13" s="5"/>
    </row>
    <row r="14" spans="1:8" s="5" customFormat="1" ht="21" customHeight="1">
      <c r="A14" s="20" t="s">
        <v>0</v>
      </c>
      <c r="B14" s="20" t="s">
        <v>1</v>
      </c>
      <c r="C14" s="21" t="s">
        <v>11</v>
      </c>
      <c r="D14" s="21" t="s">
        <v>12</v>
      </c>
      <c r="E14" s="21" t="s">
        <v>10</v>
      </c>
      <c r="F14" s="8" t="s">
        <v>6</v>
      </c>
      <c r="G14" s="8" t="s">
        <v>8</v>
      </c>
    </row>
    <row r="15" spans="1:8" s="5" customFormat="1">
      <c r="A15" s="22"/>
      <c r="B15" s="22"/>
      <c r="C15" s="23"/>
      <c r="D15" s="23"/>
      <c r="E15" s="23"/>
      <c r="F15" s="8" t="s">
        <v>7</v>
      </c>
      <c r="G15" s="8" t="s">
        <v>9</v>
      </c>
    </row>
    <row r="16" spans="1:8">
      <c r="A16" s="9">
        <v>1</v>
      </c>
      <c r="B16" s="10" t="s">
        <v>2</v>
      </c>
      <c r="C16" s="11">
        <v>2800000</v>
      </c>
      <c r="D16" s="24">
        <v>102350</v>
      </c>
      <c r="E16" s="13">
        <f>D16</f>
        <v>102350</v>
      </c>
      <c r="F16" s="14" t="s">
        <v>7</v>
      </c>
      <c r="G16" s="9" t="s">
        <v>9</v>
      </c>
    </row>
    <row r="17" spans="1:7">
      <c r="A17" s="9">
        <v>2</v>
      </c>
      <c r="B17" s="10" t="s">
        <v>3</v>
      </c>
      <c r="C17" s="11">
        <v>350000</v>
      </c>
      <c r="D17" s="24">
        <v>35000</v>
      </c>
      <c r="E17" s="13">
        <f t="shared" ref="E17:E20" si="0">D17</f>
        <v>35000</v>
      </c>
      <c r="F17" s="14" t="s">
        <v>7</v>
      </c>
      <c r="G17" s="9" t="s">
        <v>9</v>
      </c>
    </row>
    <row r="18" spans="1:7">
      <c r="A18" s="9">
        <v>3</v>
      </c>
      <c r="B18" s="10" t="s">
        <v>4</v>
      </c>
      <c r="C18" s="11">
        <v>140000</v>
      </c>
      <c r="D18" s="24">
        <v>12000</v>
      </c>
      <c r="E18" s="13">
        <f t="shared" si="0"/>
        <v>12000</v>
      </c>
      <c r="F18" s="14" t="s">
        <v>7</v>
      </c>
      <c r="G18" s="9" t="s">
        <v>9</v>
      </c>
    </row>
    <row r="19" spans="1:7">
      <c r="A19" s="9">
        <v>4</v>
      </c>
      <c r="B19" s="10" t="s">
        <v>17</v>
      </c>
      <c r="C19" s="14" t="s">
        <v>18</v>
      </c>
      <c r="D19" s="25">
        <v>0</v>
      </c>
      <c r="E19" s="13">
        <v>0</v>
      </c>
      <c r="F19" s="26"/>
      <c r="G19" s="14" t="s">
        <v>18</v>
      </c>
    </row>
    <row r="20" spans="1:7" ht="19.5" customHeight="1">
      <c r="A20" s="9">
        <v>5</v>
      </c>
      <c r="B20" s="10" t="s">
        <v>5</v>
      </c>
      <c r="C20" s="14" t="s">
        <v>18</v>
      </c>
      <c r="D20" s="25">
        <v>0</v>
      </c>
      <c r="E20" s="13">
        <f t="shared" si="0"/>
        <v>0</v>
      </c>
      <c r="F20" s="10"/>
      <c r="G20" s="14" t="s">
        <v>18</v>
      </c>
    </row>
    <row r="21" spans="1:7" ht="19.5" customHeight="1">
      <c r="A21" s="15" t="s">
        <v>21</v>
      </c>
      <c r="B21" s="16"/>
      <c r="C21" s="16"/>
      <c r="D21" s="18">
        <f>SUM(D16:D20)</f>
        <v>149350</v>
      </c>
      <c r="E21" s="18">
        <f>SUM(E16:E20)</f>
        <v>149350</v>
      </c>
      <c r="F21" s="10"/>
      <c r="G21" s="14"/>
    </row>
    <row r="23" spans="1:7" s="27" customFormat="1">
      <c r="A23" s="6" t="s">
        <v>0</v>
      </c>
      <c r="B23" s="6" t="s">
        <v>1</v>
      </c>
      <c r="C23" s="7" t="s">
        <v>11</v>
      </c>
      <c r="D23" s="7" t="s">
        <v>22</v>
      </c>
      <c r="E23" s="7" t="s">
        <v>10</v>
      </c>
      <c r="F23" s="8" t="s">
        <v>6</v>
      </c>
      <c r="G23" s="8" t="s">
        <v>8</v>
      </c>
    </row>
    <row r="24" spans="1:7" s="27" customFormat="1">
      <c r="A24" s="6"/>
      <c r="B24" s="6"/>
      <c r="C24" s="6"/>
      <c r="D24" s="6"/>
      <c r="E24" s="6"/>
      <c r="F24" s="8" t="s">
        <v>7</v>
      </c>
      <c r="G24" s="8" t="s">
        <v>9</v>
      </c>
    </row>
    <row r="25" spans="1:7">
      <c r="A25" s="9">
        <v>1</v>
      </c>
      <c r="B25" s="10" t="s">
        <v>2</v>
      </c>
      <c r="C25" s="11">
        <v>2800000</v>
      </c>
      <c r="D25" s="28">
        <v>118880</v>
      </c>
      <c r="E25" s="28">
        <v>221230</v>
      </c>
      <c r="F25" s="14" t="s">
        <v>7</v>
      </c>
      <c r="G25" s="9" t="s">
        <v>9</v>
      </c>
    </row>
    <row r="26" spans="1:7">
      <c r="A26" s="9">
        <v>2</v>
      </c>
      <c r="B26" s="10" t="s">
        <v>3</v>
      </c>
      <c r="C26" s="11">
        <v>350000</v>
      </c>
      <c r="D26" s="28">
        <v>51000</v>
      </c>
      <c r="E26" s="28">
        <v>86000</v>
      </c>
      <c r="F26" s="14" t="s">
        <v>7</v>
      </c>
      <c r="G26" s="9" t="s">
        <v>9</v>
      </c>
    </row>
    <row r="27" spans="1:7">
      <c r="A27" s="9">
        <v>3</v>
      </c>
      <c r="B27" s="10" t="s">
        <v>4</v>
      </c>
      <c r="C27" s="11">
        <v>140000</v>
      </c>
      <c r="D27" s="28">
        <v>14750</v>
      </c>
      <c r="E27" s="28">
        <v>26750</v>
      </c>
      <c r="F27" s="14" t="s">
        <v>7</v>
      </c>
      <c r="G27" s="9" t="s">
        <v>9</v>
      </c>
    </row>
    <row r="28" spans="1:7">
      <c r="A28" s="9">
        <v>4</v>
      </c>
      <c r="B28" s="10" t="s">
        <v>17</v>
      </c>
      <c r="C28" s="14" t="s">
        <v>18</v>
      </c>
      <c r="D28" s="25">
        <v>0</v>
      </c>
      <c r="E28" s="13">
        <v>0</v>
      </c>
      <c r="F28" s="26"/>
      <c r="G28" s="14" t="s">
        <v>18</v>
      </c>
    </row>
    <row r="29" spans="1:7">
      <c r="A29" s="9">
        <v>5</v>
      </c>
      <c r="B29" s="10" t="s">
        <v>5</v>
      </c>
      <c r="C29" s="14" t="s">
        <v>18</v>
      </c>
      <c r="D29" s="25">
        <v>0</v>
      </c>
      <c r="E29" s="13">
        <f t="shared" ref="E29" si="1">D29</f>
        <v>0</v>
      </c>
      <c r="F29" s="10"/>
      <c r="G29" s="14" t="s">
        <v>18</v>
      </c>
    </row>
    <row r="30" spans="1:7" ht="19.5" customHeight="1">
      <c r="A30" s="15" t="s">
        <v>21</v>
      </c>
      <c r="B30" s="16"/>
      <c r="C30" s="16"/>
      <c r="D30" s="18">
        <f>SUM(D25:D29)</f>
        <v>184630</v>
      </c>
      <c r="E30" s="18">
        <f>SUM(E25:E29)</f>
        <v>333980</v>
      </c>
      <c r="F30" s="10"/>
      <c r="G30" s="14"/>
    </row>
    <row r="32" spans="1:7" s="27" customFormat="1">
      <c r="A32" s="6" t="s">
        <v>0</v>
      </c>
      <c r="B32" s="6" t="s">
        <v>1</v>
      </c>
      <c r="C32" s="7" t="s">
        <v>11</v>
      </c>
      <c r="D32" s="7" t="s">
        <v>13</v>
      </c>
      <c r="E32" s="7" t="s">
        <v>10</v>
      </c>
      <c r="F32" s="8" t="s">
        <v>6</v>
      </c>
      <c r="G32" s="8" t="s">
        <v>8</v>
      </c>
    </row>
    <row r="33" spans="1:7" s="27" customFormat="1">
      <c r="A33" s="6"/>
      <c r="B33" s="6"/>
      <c r="C33" s="6"/>
      <c r="D33" s="6"/>
      <c r="E33" s="6"/>
      <c r="F33" s="8" t="s">
        <v>7</v>
      </c>
      <c r="G33" s="8" t="s">
        <v>9</v>
      </c>
    </row>
    <row r="34" spans="1:7">
      <c r="A34" s="9">
        <v>1</v>
      </c>
      <c r="B34" s="10" t="s">
        <v>2</v>
      </c>
      <c r="C34" s="11">
        <v>2800000</v>
      </c>
      <c r="D34" s="28">
        <v>69930</v>
      </c>
      <c r="E34" s="28">
        <v>291160</v>
      </c>
      <c r="F34" s="14" t="s">
        <v>7</v>
      </c>
      <c r="G34" s="9" t="s">
        <v>9</v>
      </c>
    </row>
    <row r="35" spans="1:7">
      <c r="A35" s="9">
        <v>2</v>
      </c>
      <c r="B35" s="10" t="s">
        <v>3</v>
      </c>
      <c r="C35" s="11">
        <v>350000</v>
      </c>
      <c r="D35" s="28">
        <v>33000</v>
      </c>
      <c r="E35" s="28">
        <v>119000</v>
      </c>
      <c r="F35" s="14" t="s">
        <v>7</v>
      </c>
      <c r="G35" s="9" t="s">
        <v>9</v>
      </c>
    </row>
    <row r="36" spans="1:7">
      <c r="A36" s="9">
        <v>3</v>
      </c>
      <c r="B36" s="10" t="s">
        <v>4</v>
      </c>
      <c r="C36" s="11">
        <v>140000</v>
      </c>
      <c r="D36" s="28">
        <v>13500</v>
      </c>
      <c r="E36" s="28">
        <v>40250</v>
      </c>
      <c r="F36" s="14" t="s">
        <v>7</v>
      </c>
      <c r="G36" s="9" t="s">
        <v>9</v>
      </c>
    </row>
    <row r="37" spans="1:7">
      <c r="A37" s="9">
        <v>4</v>
      </c>
      <c r="B37" s="10" t="s">
        <v>17</v>
      </c>
      <c r="C37" s="14" t="s">
        <v>18</v>
      </c>
      <c r="D37" s="25">
        <v>0</v>
      </c>
      <c r="E37" s="13">
        <v>0</v>
      </c>
      <c r="F37" s="26"/>
      <c r="G37" s="14" t="s">
        <v>18</v>
      </c>
    </row>
    <row r="38" spans="1:7">
      <c r="A38" s="9">
        <v>5</v>
      </c>
      <c r="B38" s="10" t="s">
        <v>5</v>
      </c>
      <c r="C38" s="14" t="s">
        <v>18</v>
      </c>
      <c r="D38" s="25">
        <v>0</v>
      </c>
      <c r="E38" s="13">
        <f t="shared" ref="E38" si="2">D38</f>
        <v>0</v>
      </c>
      <c r="F38" s="10"/>
      <c r="G38" s="14" t="s">
        <v>18</v>
      </c>
    </row>
    <row r="39" spans="1:7" ht="19.5" customHeight="1">
      <c r="A39" s="15" t="s">
        <v>21</v>
      </c>
      <c r="B39" s="16"/>
      <c r="C39" s="16"/>
      <c r="D39" s="18">
        <f>SUM(D34:D38)</f>
        <v>116430</v>
      </c>
      <c r="E39" s="18">
        <f>SUM(E34:E38)</f>
        <v>450410</v>
      </c>
      <c r="F39" s="10"/>
      <c r="G39" s="14"/>
    </row>
    <row r="41" spans="1:7" s="27" customFormat="1">
      <c r="A41" s="6" t="s">
        <v>0</v>
      </c>
      <c r="B41" s="6" t="s">
        <v>1</v>
      </c>
      <c r="C41" s="7" t="s">
        <v>11</v>
      </c>
      <c r="D41" s="7" t="s">
        <v>14</v>
      </c>
      <c r="E41" s="7" t="s">
        <v>10</v>
      </c>
      <c r="F41" s="8" t="s">
        <v>6</v>
      </c>
      <c r="G41" s="8" t="s">
        <v>8</v>
      </c>
    </row>
    <row r="42" spans="1:7" s="27" customFormat="1">
      <c r="A42" s="6"/>
      <c r="B42" s="6"/>
      <c r="C42" s="6"/>
      <c r="D42" s="6"/>
      <c r="E42" s="6"/>
      <c r="F42" s="8" t="s">
        <v>7</v>
      </c>
      <c r="G42" s="8" t="s">
        <v>9</v>
      </c>
    </row>
    <row r="43" spans="1:7">
      <c r="A43" s="9">
        <v>1</v>
      </c>
      <c r="B43" s="10" t="s">
        <v>2</v>
      </c>
      <c r="C43" s="11">
        <v>2800000</v>
      </c>
      <c r="D43" s="28">
        <v>163770</v>
      </c>
      <c r="E43" s="28">
        <v>454930</v>
      </c>
      <c r="F43" s="14" t="s">
        <v>7</v>
      </c>
      <c r="G43" s="9" t="s">
        <v>9</v>
      </c>
    </row>
    <row r="44" spans="1:7">
      <c r="A44" s="9">
        <v>2</v>
      </c>
      <c r="B44" s="10" t="s">
        <v>3</v>
      </c>
      <c r="C44" s="11">
        <v>350000</v>
      </c>
      <c r="D44" s="28">
        <v>49750</v>
      </c>
      <c r="E44" s="28">
        <v>168750</v>
      </c>
      <c r="F44" s="14" t="s">
        <v>7</v>
      </c>
      <c r="G44" s="9" t="s">
        <v>9</v>
      </c>
    </row>
    <row r="45" spans="1:7">
      <c r="A45" s="9">
        <v>3</v>
      </c>
      <c r="B45" s="10" t="s">
        <v>4</v>
      </c>
      <c r="C45" s="11">
        <v>140000</v>
      </c>
      <c r="D45" s="28">
        <v>15000</v>
      </c>
      <c r="E45" s="28">
        <v>55250</v>
      </c>
      <c r="F45" s="14" t="s">
        <v>7</v>
      </c>
      <c r="G45" s="9" t="s">
        <v>9</v>
      </c>
    </row>
    <row r="46" spans="1:7">
      <c r="A46" s="9">
        <v>4</v>
      </c>
      <c r="B46" s="10" t="s">
        <v>17</v>
      </c>
      <c r="C46" s="14" t="s">
        <v>18</v>
      </c>
      <c r="D46" s="29">
        <v>1700</v>
      </c>
      <c r="E46" s="29">
        <v>1700</v>
      </c>
      <c r="F46" s="26"/>
      <c r="G46" s="14" t="s">
        <v>18</v>
      </c>
    </row>
    <row r="47" spans="1:7">
      <c r="A47" s="9">
        <v>5</v>
      </c>
      <c r="B47" s="10" t="s">
        <v>5</v>
      </c>
      <c r="C47" s="14" t="s">
        <v>18</v>
      </c>
      <c r="D47" s="25">
        <v>0</v>
      </c>
      <c r="E47" s="13">
        <f t="shared" ref="E47" si="3">D47</f>
        <v>0</v>
      </c>
      <c r="F47" s="10"/>
      <c r="G47" s="14" t="s">
        <v>18</v>
      </c>
    </row>
    <row r="48" spans="1:7" ht="19.5" customHeight="1">
      <c r="A48" s="30" t="s">
        <v>21</v>
      </c>
      <c r="B48" s="30"/>
      <c r="C48" s="30"/>
      <c r="D48" s="18">
        <f>SUM(D43:D47)</f>
        <v>230220</v>
      </c>
      <c r="E48" s="18">
        <f>SUM(E43:E47)</f>
        <v>680630</v>
      </c>
      <c r="F48" s="10"/>
      <c r="G48" s="14"/>
    </row>
    <row r="50" spans="1:7" s="27" customFormat="1">
      <c r="A50" s="6" t="s">
        <v>0</v>
      </c>
      <c r="B50" s="6" t="s">
        <v>1</v>
      </c>
      <c r="C50" s="7" t="s">
        <v>11</v>
      </c>
      <c r="D50" s="7" t="s">
        <v>15</v>
      </c>
      <c r="E50" s="7" t="s">
        <v>10</v>
      </c>
      <c r="F50" s="8" t="s">
        <v>6</v>
      </c>
      <c r="G50" s="8" t="s">
        <v>8</v>
      </c>
    </row>
    <row r="51" spans="1:7" s="27" customFormat="1">
      <c r="A51" s="6"/>
      <c r="B51" s="6"/>
      <c r="C51" s="6"/>
      <c r="D51" s="6"/>
      <c r="E51" s="6"/>
      <c r="F51" s="8" t="s">
        <v>7</v>
      </c>
      <c r="G51" s="8" t="s">
        <v>9</v>
      </c>
    </row>
    <row r="52" spans="1:7">
      <c r="A52" s="9">
        <v>1</v>
      </c>
      <c r="B52" s="10" t="s">
        <v>2</v>
      </c>
      <c r="C52" s="11">
        <v>2800000</v>
      </c>
      <c r="D52" s="28">
        <v>410330</v>
      </c>
      <c r="E52" s="28">
        <v>865260</v>
      </c>
      <c r="F52" s="14" t="s">
        <v>7</v>
      </c>
      <c r="G52" s="9" t="s">
        <v>9</v>
      </c>
    </row>
    <row r="53" spans="1:7">
      <c r="A53" s="9">
        <v>2</v>
      </c>
      <c r="B53" s="10" t="s">
        <v>3</v>
      </c>
      <c r="C53" s="11">
        <v>350000</v>
      </c>
      <c r="D53" s="28">
        <v>37250</v>
      </c>
      <c r="E53" s="28">
        <v>206000</v>
      </c>
      <c r="F53" s="14" t="s">
        <v>7</v>
      </c>
      <c r="G53" s="9" t="s">
        <v>9</v>
      </c>
    </row>
    <row r="54" spans="1:7">
      <c r="A54" s="9">
        <v>3</v>
      </c>
      <c r="B54" s="10" t="s">
        <v>4</v>
      </c>
      <c r="C54" s="11">
        <v>140000</v>
      </c>
      <c r="D54" s="28">
        <v>15000</v>
      </c>
      <c r="E54" s="28">
        <v>70250</v>
      </c>
      <c r="F54" s="14" t="s">
        <v>7</v>
      </c>
      <c r="G54" s="9" t="s">
        <v>9</v>
      </c>
    </row>
    <row r="55" spans="1:7">
      <c r="A55" s="9">
        <v>4</v>
      </c>
      <c r="B55" s="10" t="s">
        <v>17</v>
      </c>
      <c r="C55" s="14" t="s">
        <v>18</v>
      </c>
      <c r="D55" s="29">
        <v>0</v>
      </c>
      <c r="E55" s="31">
        <v>1700</v>
      </c>
      <c r="F55" s="26"/>
      <c r="G55" s="14" t="s">
        <v>18</v>
      </c>
    </row>
    <row r="56" spans="1:7">
      <c r="A56" s="9">
        <v>5</v>
      </c>
      <c r="B56" s="10" t="s">
        <v>5</v>
      </c>
      <c r="C56" s="14" t="s">
        <v>18</v>
      </c>
      <c r="D56" s="25">
        <v>0</v>
      </c>
      <c r="E56" s="13">
        <f t="shared" ref="E56" si="4">D56</f>
        <v>0</v>
      </c>
      <c r="F56" s="10"/>
      <c r="G56" s="14" t="s">
        <v>18</v>
      </c>
    </row>
    <row r="57" spans="1:7" ht="19.5" customHeight="1">
      <c r="A57" s="15" t="s">
        <v>21</v>
      </c>
      <c r="B57" s="16"/>
      <c r="C57" s="16"/>
      <c r="D57" s="18">
        <f>SUM(D52:D56)</f>
        <v>462580</v>
      </c>
      <c r="E57" s="18">
        <f>SUM(E52:E56)</f>
        <v>1143210</v>
      </c>
      <c r="F57" s="10"/>
      <c r="G57" s="14"/>
    </row>
    <row r="59" spans="1:7" s="27" customFormat="1">
      <c r="A59" s="6" t="s">
        <v>0</v>
      </c>
      <c r="B59" s="6" t="s">
        <v>1</v>
      </c>
      <c r="C59" s="7" t="s">
        <v>11</v>
      </c>
      <c r="D59" s="7" t="s">
        <v>16</v>
      </c>
      <c r="E59" s="7" t="s">
        <v>10</v>
      </c>
      <c r="F59" s="8" t="s">
        <v>6</v>
      </c>
      <c r="G59" s="8" t="s">
        <v>8</v>
      </c>
    </row>
    <row r="60" spans="1:7" s="27" customFormat="1">
      <c r="A60" s="6"/>
      <c r="B60" s="6"/>
      <c r="C60" s="6"/>
      <c r="D60" s="6"/>
      <c r="E60" s="6"/>
      <c r="F60" s="8" t="s">
        <v>7</v>
      </c>
      <c r="G60" s="8" t="s">
        <v>9</v>
      </c>
    </row>
    <row r="61" spans="1:7">
      <c r="A61" s="9">
        <v>1</v>
      </c>
      <c r="B61" s="10" t="s">
        <v>2</v>
      </c>
      <c r="C61" s="32">
        <v>2800000</v>
      </c>
      <c r="D61" s="26">
        <v>357690</v>
      </c>
      <c r="E61" s="26">
        <v>1222950</v>
      </c>
      <c r="F61" s="14" t="s">
        <v>7</v>
      </c>
      <c r="G61" s="9" t="s">
        <v>9</v>
      </c>
    </row>
    <row r="62" spans="1:7">
      <c r="A62" s="9">
        <v>2</v>
      </c>
      <c r="B62" s="10" t="s">
        <v>3</v>
      </c>
      <c r="C62" s="32">
        <v>350000</v>
      </c>
      <c r="D62" s="26">
        <v>35250</v>
      </c>
      <c r="E62" s="26">
        <v>241250</v>
      </c>
      <c r="F62" s="14" t="s">
        <v>7</v>
      </c>
      <c r="G62" s="9" t="s">
        <v>9</v>
      </c>
    </row>
    <row r="63" spans="1:7">
      <c r="A63" s="9">
        <v>3</v>
      </c>
      <c r="B63" s="10" t="s">
        <v>4</v>
      </c>
      <c r="C63" s="32">
        <v>140000</v>
      </c>
      <c r="D63" s="26">
        <v>13750</v>
      </c>
      <c r="E63" s="26">
        <v>84000</v>
      </c>
      <c r="F63" s="14" t="s">
        <v>7</v>
      </c>
      <c r="G63" s="9" t="s">
        <v>9</v>
      </c>
    </row>
    <row r="64" spans="1:7">
      <c r="A64" s="9">
        <v>4</v>
      </c>
      <c r="B64" s="10" t="s">
        <v>17</v>
      </c>
      <c r="C64" s="14" t="s">
        <v>18</v>
      </c>
      <c r="D64" s="29">
        <v>0</v>
      </c>
      <c r="E64" s="29">
        <v>1700</v>
      </c>
      <c r="F64" s="26"/>
      <c r="G64" s="14" t="s">
        <v>18</v>
      </c>
    </row>
    <row r="65" spans="1:7">
      <c r="A65" s="9">
        <v>5</v>
      </c>
      <c r="B65" s="10" t="s">
        <v>5</v>
      </c>
      <c r="C65" s="14" t="s">
        <v>18</v>
      </c>
      <c r="D65" s="25">
        <v>0</v>
      </c>
      <c r="E65" s="13">
        <f t="shared" ref="E65" si="5">D65</f>
        <v>0</v>
      </c>
      <c r="F65" s="10"/>
      <c r="G65" s="14" t="s">
        <v>18</v>
      </c>
    </row>
    <row r="66" spans="1:7" ht="19.5" customHeight="1">
      <c r="A66" s="30" t="s">
        <v>21</v>
      </c>
      <c r="B66" s="30"/>
      <c r="C66" s="30"/>
      <c r="D66" s="18">
        <f>SUM(D61:D65)</f>
        <v>406690</v>
      </c>
      <c r="E66" s="18">
        <f>SUM(E61:E65)</f>
        <v>1549900</v>
      </c>
      <c r="F66" s="10"/>
      <c r="G66" s="14"/>
    </row>
  </sheetData>
  <mergeCells count="45">
    <mergeCell ref="A66:C66"/>
    <mergeCell ref="A41:A42"/>
    <mergeCell ref="A4:A5"/>
    <mergeCell ref="B4:B5"/>
    <mergeCell ref="C4:C5"/>
    <mergeCell ref="A50:A51"/>
    <mergeCell ref="B50:B51"/>
    <mergeCell ref="C50:C51"/>
    <mergeCell ref="A48:C48"/>
    <mergeCell ref="D50:D51"/>
    <mergeCell ref="E50:E51"/>
    <mergeCell ref="A59:A60"/>
    <mergeCell ref="B59:B60"/>
    <mergeCell ref="C59:C60"/>
    <mergeCell ref="D59:D60"/>
    <mergeCell ref="E59:E60"/>
    <mergeCell ref="A57:C57"/>
    <mergeCell ref="A1:G1"/>
    <mergeCell ref="A21:C21"/>
    <mergeCell ref="A30:C30"/>
    <mergeCell ref="E23:E24"/>
    <mergeCell ref="A2:G2"/>
    <mergeCell ref="A3:G3"/>
    <mergeCell ref="A14:A15"/>
    <mergeCell ref="B14:B15"/>
    <mergeCell ref="C14:C15"/>
    <mergeCell ref="D14:D15"/>
    <mergeCell ref="E14:E15"/>
    <mergeCell ref="D4:D5"/>
    <mergeCell ref="A23:A24"/>
    <mergeCell ref="B23:B24"/>
    <mergeCell ref="C23:C24"/>
    <mergeCell ref="D23:D24"/>
    <mergeCell ref="E41:E42"/>
    <mergeCell ref="A32:A33"/>
    <mergeCell ref="B32:B33"/>
    <mergeCell ref="E32:E33"/>
    <mergeCell ref="E4:E5"/>
    <mergeCell ref="A12:D12"/>
    <mergeCell ref="B41:B42"/>
    <mergeCell ref="C41:C42"/>
    <mergeCell ref="D41:D42"/>
    <mergeCell ref="C32:C33"/>
    <mergeCell ref="D32:D33"/>
    <mergeCell ref="A39:C39"/>
  </mergeCells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clean2</dc:creator>
  <cp:lastModifiedBy>bma02982</cp:lastModifiedBy>
  <cp:lastPrinted>2025-04-24T07:53:19Z</cp:lastPrinted>
  <dcterms:created xsi:type="dcterms:W3CDTF">2023-04-18T07:48:11Z</dcterms:created>
  <dcterms:modified xsi:type="dcterms:W3CDTF">2025-05-01T06:54:02Z</dcterms:modified>
</cp:coreProperties>
</file>